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40" windowHeight="3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<sst xmlns="http://schemas.openxmlformats.org/spreadsheetml/2006/main" count="20" uniqueCount="20">
  <si>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SECTION OF RAILING:</t>
  </si>
  <si>
    <t>Length of Run:</t>
  </si>
  <si>
    <t>Max Spacing:</t>
  </si>
  <si>
    <t>Step 1:</t>
  </si>
  <si>
    <t>Step 2:</t>
  </si>
  <si>
    <t>Step 3:</t>
  </si>
  <si>
    <t>(Round Up step 2)</t>
  </si>
  <si>
    <t>Step 4:</t>
  </si>
  <si>
    <t>(Step 1 / Step 3)</t>
  </si>
  <si>
    <t>Step 5:</t>
  </si>
  <si>
    <t>(Step 4 - Baluster width)</t>
  </si>
  <si>
    <t>Step 6:</t>
  </si>
  <si>
    <t>(Step 7 - 1)</t>
  </si>
  <si>
    <t>Answer:</t>
  </si>
  <si>
    <t>balusters needed with</t>
  </si>
  <si>
    <t>" spacing between</t>
  </si>
  <si>
    <t>" O.C.</t>
  </si>
  <si>
    <t>(Length of run + Stile width)</t>
  </si>
  <si>
    <t>(Step 1/Max spacing+Stile width)</t>
  </si>
  <si>
    <t>Baluster Width: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</si>
</sst>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aramond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Garamond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6" sqref="A16"/>
    </sheetView>
  </sheetViews>
  <sheetFormatPr defaultColWidth="9.33203125" defaultRowHeight="12.75"/>
  <cols>
    <col min="1" max="1" width="14.83203125" style="0" customWidth="1"/>
  </cols>
  <sheetData>
    <row r="1" spans="1:4" ht="18" thickBot="1">
      <c r="A1" s="1" t="s">
        <v>0</v>
      </c>
      <c r="B1" s="2"/>
      <c r="D1" s="3">
        <v>1</v>
      </c>
    </row>
    <row r="2" spans="1:4" ht="12.75">
      <c r="A2" t="s">
        <v>1</v>
      </c>
      <c r="B2" s="4">
        <v>44</v>
      </c>
      <c r="D2" s="5">
        <f>ROUNDDOWN(B11,0)</f>
        <v>3</v>
      </c>
    </row>
    <row r="3" spans="1:4" ht="12.75">
      <c r="A3" t="s">
        <v>19</v>
      </c>
      <c r="B3" s="2">
        <v>0.75</v>
      </c>
      <c r="D3" s="5">
        <f>B11-D2</f>
        <v>0.7249999999999996</v>
      </c>
    </row>
    <row r="4" spans="1:4" ht="12.75">
      <c r="A4" t="s">
        <v>2</v>
      </c>
      <c r="B4" s="2">
        <v>4</v>
      </c>
      <c r="D4" s="5">
        <f>D3*16</f>
        <v>11.599999999999994</v>
      </c>
    </row>
    <row r="5" spans="2:4" ht="12.75">
      <c r="B5" s="2"/>
      <c r="D5" s="2"/>
    </row>
    <row r="6" spans="1:4" ht="12.75">
      <c r="A6" t="s">
        <v>3</v>
      </c>
      <c r="B6" s="2">
        <f>B2+B3</f>
        <v>44.75</v>
      </c>
      <c r="C6" t="s">
        <v>17</v>
      </c>
      <c r="D6" s="2"/>
    </row>
    <row r="7" spans="1:4" ht="12.75">
      <c r="A7" t="s">
        <v>4</v>
      </c>
      <c r="B7" s="2">
        <f>B6/(B4+B3)</f>
        <v>9.421052631578947</v>
      </c>
      <c r="C7" t="s">
        <v>18</v>
      </c>
      <c r="D7" s="2"/>
    </row>
    <row r="8" spans="1:4" ht="12.75">
      <c r="A8" s="10" t="s">
        <v>5</v>
      </c>
      <c r="B8" s="11">
        <f>ROUNDUP(B7,0)</f>
        <v>10</v>
      </c>
      <c r="C8" s="10" t="s">
        <v>6</v>
      </c>
      <c r="D8" s="11"/>
    </row>
    <row r="9" spans="1:4" ht="12.75">
      <c r="A9" t="s">
        <v>7</v>
      </c>
      <c r="B9" s="9">
        <f>B6/B8</f>
        <v>4.475</v>
      </c>
      <c r="C9" t="s">
        <v>8</v>
      </c>
      <c r="D9" s="2"/>
    </row>
    <row r="10" spans="2:4" ht="12.75">
      <c r="B10" s="9"/>
      <c r="D10" s="2"/>
    </row>
    <row r="11" spans="1:4" ht="12.75">
      <c r="A11" t="s">
        <v>9</v>
      </c>
      <c r="B11" s="2">
        <f>B9-B3</f>
        <v>3.7249999999999996</v>
      </c>
      <c r="C11" t="s">
        <v>10</v>
      </c>
      <c r="D11" s="2"/>
    </row>
    <row r="12" spans="1:4" ht="12.75">
      <c r="A12" t="s">
        <v>11</v>
      </c>
      <c r="B12" s="2">
        <f>B8-1</f>
        <v>9</v>
      </c>
      <c r="C12" t="s">
        <v>12</v>
      </c>
      <c r="D12" s="2"/>
    </row>
    <row r="13" spans="2:4" ht="12.75">
      <c r="B13" s="2"/>
      <c r="D13" s="2"/>
    </row>
    <row r="14" spans="1:6" ht="12.75">
      <c r="A14" t="s">
        <v>13</v>
      </c>
      <c r="B14" s="6">
        <f>B12</f>
        <v>9</v>
      </c>
      <c r="C14" t="s">
        <v>14</v>
      </c>
      <c r="D14" s="2"/>
      <c r="E14" s="7">
        <f>B11</f>
        <v>3.7249999999999996</v>
      </c>
      <c r="F14" t="s">
        <v>15</v>
      </c>
    </row>
    <row r="15" spans="2:6" ht="12.75">
      <c r="B15" s="2"/>
      <c r="E15" s="6">
        <f>E14+B3</f>
        <v>4.475</v>
      </c>
      <c r="F15" t="s">
        <v>16</v>
      </c>
    </row>
    <row r="16" spans="1:8" ht="13.5" thickBot="1">
      <c r="A16" s="8"/>
      <c r="B16" s="3"/>
      <c r="C16" s="8"/>
      <c r="D16" s="3"/>
      <c r="E16" s="8"/>
      <c r="F16" s="8"/>
      <c r="G16" s="8"/>
      <c r="H16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HP_Owner</dc:creator>
  <cp:keywords/>
  <dc:description/>
  <cp:lastModifiedBy>HP_Owner</cp:lastModifiedBy>
  <cp:lastPrinted>2006-11-14T10:11:50Z</cp:lastPrinted>
  <dcterms:created xsi:type="dcterms:W3CDTF">2006-08-17T05:21:41Z</dcterms:created>
  <dcterms:modified xsi:type="dcterms:W3CDTF">2006-11-14T12:42:30Z</dcterms:modified>
  <cp:category/>
  <cp:version/>
  <cp:contentType/>
  <cp:contentStatus/>
</cp:coreProperties>
</file>