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<sst xmlns="http://schemas.openxmlformats.org/spreadsheetml/2006/main" count="36" uniqueCount="33">
  <si>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&lt;Name</t>
  </si>
  <si>
    <t>Material Name</t>
  </si>
  <si>
    <t>Price</t>
  </si>
  <si>
    <t>Quanitiy</t>
  </si>
  <si>
    <t>Total</t>
  </si>
  <si>
    <t>Job</t>
  </si>
  <si>
    <t xml:space="preserve">Hours </t>
  </si>
  <si>
    <t>$/ Hour</t>
  </si>
  <si>
    <t>Estimating</t>
  </si>
  <si>
    <t>Billing</t>
  </si>
  <si>
    <t>Subtotal Materials</t>
  </si>
  <si>
    <t>Total Materials</t>
  </si>
  <si>
    <t>Total Labor</t>
  </si>
  <si>
    <t>Total Hours</t>
  </si>
  <si>
    <t>Blank Worksheet</t>
  </si>
  <si>
    <t>Materials at 20%</t>
  </si>
  <si>
    <t>Crew</t>
  </si>
  <si>
    <t>Labor  Marked up</t>
  </si>
  <si>
    <t>Materials</t>
  </si>
  <si>
    <t>2x4 Studs</t>
  </si>
  <si>
    <t>2x4 Plates LF</t>
  </si>
  <si>
    <t>4x8 x 1/2 sheetrock</t>
  </si>
  <si>
    <t>5 gal joint compound and tape</t>
  </si>
  <si>
    <t>Bob Breaktime</t>
  </si>
  <si>
    <t>Build walls</t>
  </si>
  <si>
    <t>Hang sheetrock</t>
  </si>
  <si>
    <t>1st coat</t>
  </si>
  <si>
    <t>2nd coat</t>
  </si>
  <si>
    <t>3rd coat</t>
  </si>
  <si>
    <t>Sand and texture</t>
  </si>
  <si>
    <t>Contingency</t>
  </si>
  <si>
    <t>Tax</t>
  </si>
  <si>
    <t>Markup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</si>
</sst>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4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4" fontId="0" fillId="4" borderId="0" xfId="17" applyFont="1" applyFill="1" applyAlignment="1">
      <alignment/>
    </xf>
    <xf numFmtId="44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0" fillId="0" borderId="0" xfId="0" applyFont="1" applyFill="1" applyAlignment="1">
      <alignment/>
    </xf>
    <xf numFmtId="44" fontId="0" fillId="0" borderId="0" xfId="17" applyFill="1" applyAlignment="1">
      <alignment/>
    </xf>
    <xf numFmtId="0" fontId="1" fillId="0" borderId="0" xfId="0" applyFont="1" applyFill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0" fontId="1" fillId="5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44" fontId="1" fillId="5" borderId="0" xfId="0" applyNumberFormat="1" applyFont="1" applyFill="1" applyAlignment="1">
      <alignment/>
    </xf>
    <xf numFmtId="44" fontId="1" fillId="2" borderId="0" xfId="0" applyNumberFormat="1" applyFont="1" applyFill="1" applyAlignment="1">
      <alignment/>
    </xf>
    <xf numFmtId="44" fontId="1" fillId="3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0" fillId="0" borderId="0" xfId="0" applyFill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44" fontId="0" fillId="7" borderId="0" xfId="0" applyNumberFormat="1" applyFill="1" applyAlignment="1">
      <alignment/>
    </xf>
    <xf numFmtId="44" fontId="0" fillId="4" borderId="0" xfId="17" applyFill="1" applyAlignment="1">
      <alignment/>
    </xf>
    <xf numFmtId="44" fontId="0" fillId="0" borderId="0" xfId="17" applyFont="1" applyFill="1" applyAlignment="1">
      <alignment/>
    </xf>
    <xf numFmtId="44" fontId="0" fillId="4" borderId="0" xfId="17" applyFont="1" applyFill="1" applyAlignment="1">
      <alignment/>
    </xf>
    <xf numFmtId="9" fontId="0" fillId="8" borderId="0" xfId="21" applyFill="1" applyAlignment="1">
      <alignment/>
    </xf>
    <xf numFmtId="44" fontId="1" fillId="7" borderId="0" xfId="0" applyNumberFormat="1" applyFont="1" applyFill="1" applyAlignment="1">
      <alignment/>
    </xf>
    <xf numFmtId="44" fontId="1" fillId="0" borderId="0" xfId="0" applyNumberFormat="1" applyFont="1" applyFill="1" applyAlignment="1">
      <alignment/>
    </xf>
    <xf numFmtId="9" fontId="0" fillId="7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30.7109375" style="0" customWidth="1"/>
    <col min="2" max="2" width="10.28125" style="0" bestFit="1" customWidth="1"/>
    <col min="4" max="4" width="10.28125" style="0" bestFit="1" customWidth="1"/>
    <col min="5" max="5" width="5.7109375" style="0" customWidth="1"/>
    <col min="6" max="6" width="35.7109375" style="0" customWidth="1"/>
    <col min="9" max="9" width="12.7109375" style="0" customWidth="1"/>
  </cols>
  <sheetData>
    <row r="1" spans="1:9" ht="15.75">
      <c r="A1" s="13" t="s">
        <v>23</v>
      </c>
      <c r="B1" s="13" t="s">
        <v>0</v>
      </c>
      <c r="C1" s="14"/>
      <c r="D1" s="13" t="s">
        <v>14</v>
      </c>
      <c r="E1" s="13"/>
      <c r="F1" s="13"/>
      <c r="G1" s="13"/>
      <c r="H1" s="13" t="s">
        <v>16</v>
      </c>
      <c r="I1" s="13"/>
    </row>
    <row r="2" spans="1:9" ht="15.75">
      <c r="A2" s="13" t="s">
        <v>1</v>
      </c>
      <c r="B2" s="13" t="s">
        <v>2</v>
      </c>
      <c r="C2" s="13" t="s">
        <v>3</v>
      </c>
      <c r="D2" s="13" t="s">
        <v>4</v>
      </c>
      <c r="E2" s="13"/>
      <c r="F2" s="13" t="s">
        <v>5</v>
      </c>
      <c r="G2" s="13" t="s">
        <v>6</v>
      </c>
      <c r="H2" s="13" t="s">
        <v>7</v>
      </c>
      <c r="I2" s="13" t="s">
        <v>4</v>
      </c>
    </row>
    <row r="3" spans="1:9" ht="12.75">
      <c r="A3" s="12"/>
      <c r="B3" s="27"/>
      <c r="C3" s="10"/>
      <c r="D3" s="7">
        <f>B3*C3</f>
        <v>0</v>
      </c>
      <c r="E3" s="1"/>
      <c r="F3" s="1" t="s">
        <v>8</v>
      </c>
      <c r="G3">
        <v>1</v>
      </c>
      <c r="H3" s="3">
        <v>85</v>
      </c>
      <c r="I3" s="8">
        <f>G3*H3</f>
        <v>85</v>
      </c>
    </row>
    <row r="4" spans="1:9" ht="12.75">
      <c r="A4" s="12"/>
      <c r="B4" s="27"/>
      <c r="C4" s="10"/>
      <c r="D4" s="7">
        <f aca="true" t="shared" si="0" ref="D4:D20">B4*C4</f>
        <v>0</v>
      </c>
      <c r="E4" s="1"/>
      <c r="F4" s="1" t="s">
        <v>9</v>
      </c>
      <c r="G4">
        <v>0.5</v>
      </c>
      <c r="H4" s="3">
        <v>85</v>
      </c>
      <c r="I4" s="8">
        <f aca="true" t="shared" si="1" ref="I4:I22">G4*H4</f>
        <v>42.5</v>
      </c>
    </row>
    <row r="5" spans="1:9" ht="12.75">
      <c r="A5" s="12"/>
      <c r="B5" s="27"/>
      <c r="C5" s="10"/>
      <c r="D5" s="7">
        <f t="shared" si="0"/>
        <v>0</v>
      </c>
      <c r="E5" s="1"/>
      <c r="F5" s="1"/>
      <c r="H5" s="3">
        <v>85</v>
      </c>
      <c r="I5" s="8">
        <f t="shared" si="1"/>
        <v>0</v>
      </c>
    </row>
    <row r="6" spans="1:9" ht="12.75">
      <c r="A6" s="12" t="s">
        <v>19</v>
      </c>
      <c r="B6" s="11">
        <v>2.85</v>
      </c>
      <c r="C6" s="10">
        <v>40</v>
      </c>
      <c r="D6" s="7">
        <f t="shared" si="0"/>
        <v>114</v>
      </c>
      <c r="F6" s="1" t="s">
        <v>24</v>
      </c>
      <c r="G6">
        <v>5</v>
      </c>
      <c r="H6" s="3">
        <v>85</v>
      </c>
      <c r="I6" s="8">
        <f t="shared" si="1"/>
        <v>425</v>
      </c>
    </row>
    <row r="7" spans="1:9" ht="12.75">
      <c r="A7" s="12" t="s">
        <v>20</v>
      </c>
      <c r="B7" s="11">
        <v>0.32</v>
      </c>
      <c r="C7" s="10">
        <v>100</v>
      </c>
      <c r="D7" s="7">
        <f t="shared" si="0"/>
        <v>32</v>
      </c>
      <c r="F7" s="1"/>
      <c r="H7" s="3">
        <v>85</v>
      </c>
      <c r="I7" s="8">
        <f t="shared" si="1"/>
        <v>0</v>
      </c>
    </row>
    <row r="8" spans="1:9" ht="12.75">
      <c r="A8" s="12" t="s">
        <v>21</v>
      </c>
      <c r="B8" s="11">
        <v>9</v>
      </c>
      <c r="C8" s="10">
        <v>10</v>
      </c>
      <c r="D8" s="7">
        <f t="shared" si="0"/>
        <v>90</v>
      </c>
      <c r="F8" s="1" t="s">
        <v>25</v>
      </c>
      <c r="G8">
        <v>5</v>
      </c>
      <c r="H8" s="3">
        <v>85</v>
      </c>
      <c r="I8" s="8">
        <f t="shared" si="1"/>
        <v>425</v>
      </c>
    </row>
    <row r="9" spans="1:9" ht="12.75">
      <c r="A9" s="12" t="s">
        <v>22</v>
      </c>
      <c r="B9" s="11">
        <v>20</v>
      </c>
      <c r="C9" s="10">
        <v>1</v>
      </c>
      <c r="D9" s="7">
        <f t="shared" si="0"/>
        <v>20</v>
      </c>
      <c r="F9" s="1" t="s">
        <v>26</v>
      </c>
      <c r="G9">
        <v>5</v>
      </c>
      <c r="H9" s="3">
        <v>85</v>
      </c>
      <c r="I9" s="8">
        <f t="shared" si="1"/>
        <v>425</v>
      </c>
    </row>
    <row r="10" spans="1:9" ht="12.75">
      <c r="A10" s="12"/>
      <c r="B10" s="11"/>
      <c r="C10" s="10"/>
      <c r="D10" s="7">
        <f t="shared" si="0"/>
        <v>0</v>
      </c>
      <c r="F10" s="1" t="s">
        <v>27</v>
      </c>
      <c r="G10">
        <v>3</v>
      </c>
      <c r="H10" s="3">
        <v>85</v>
      </c>
      <c r="I10" s="8">
        <f t="shared" si="1"/>
        <v>255</v>
      </c>
    </row>
    <row r="11" spans="1:9" ht="12.75">
      <c r="A11" s="12"/>
      <c r="B11" s="11"/>
      <c r="C11" s="10"/>
      <c r="D11" s="7">
        <f t="shared" si="0"/>
        <v>0</v>
      </c>
      <c r="F11" s="1" t="s">
        <v>28</v>
      </c>
      <c r="G11">
        <v>3</v>
      </c>
      <c r="H11" s="3">
        <v>85</v>
      </c>
      <c r="I11" s="8">
        <f t="shared" si="1"/>
        <v>255</v>
      </c>
    </row>
    <row r="12" spans="1:9" ht="12.75">
      <c r="A12" s="12"/>
      <c r="B12" s="11"/>
      <c r="C12" s="10"/>
      <c r="D12" s="7">
        <f t="shared" si="0"/>
        <v>0</v>
      </c>
      <c r="F12" s="1" t="s">
        <v>29</v>
      </c>
      <c r="G12">
        <v>3</v>
      </c>
      <c r="H12" s="3">
        <v>85</v>
      </c>
      <c r="I12" s="8">
        <f t="shared" si="1"/>
        <v>255</v>
      </c>
    </row>
    <row r="13" spans="1:9" ht="12.75">
      <c r="A13" s="12"/>
      <c r="B13" s="11"/>
      <c r="C13" s="10"/>
      <c r="D13" s="7">
        <f t="shared" si="0"/>
        <v>0</v>
      </c>
      <c r="F13" s="1"/>
      <c r="H13" s="3">
        <v>85</v>
      </c>
      <c r="I13" s="8">
        <f t="shared" si="1"/>
        <v>0</v>
      </c>
    </row>
    <row r="14" spans="1:9" ht="12.75">
      <c r="A14" s="12"/>
      <c r="B14" s="11"/>
      <c r="C14" s="10"/>
      <c r="D14" s="7">
        <f t="shared" si="0"/>
        <v>0</v>
      </c>
      <c r="F14" s="1"/>
      <c r="H14" s="3">
        <v>85</v>
      </c>
      <c r="I14" s="8">
        <f t="shared" si="1"/>
        <v>0</v>
      </c>
    </row>
    <row r="15" spans="1:9" ht="12.75">
      <c r="A15" s="12"/>
      <c r="B15" s="11"/>
      <c r="C15" s="10"/>
      <c r="D15" s="7">
        <f t="shared" si="0"/>
        <v>0</v>
      </c>
      <c r="F15" s="1"/>
      <c r="H15" s="3">
        <v>85</v>
      </c>
      <c r="I15" s="8">
        <f t="shared" si="1"/>
        <v>0</v>
      </c>
    </row>
    <row r="16" spans="1:9" ht="12.75">
      <c r="A16" s="12"/>
      <c r="B16" s="11"/>
      <c r="C16" s="10"/>
      <c r="D16" s="7">
        <f t="shared" si="0"/>
        <v>0</v>
      </c>
      <c r="F16" s="1"/>
      <c r="H16" s="3">
        <v>85</v>
      </c>
      <c r="I16" s="8">
        <f t="shared" si="1"/>
        <v>0</v>
      </c>
    </row>
    <row r="17" spans="1:9" ht="12.75">
      <c r="A17" s="12"/>
      <c r="B17" s="11"/>
      <c r="C17" s="10"/>
      <c r="D17" s="7">
        <f t="shared" si="0"/>
        <v>0</v>
      </c>
      <c r="F17" s="1"/>
      <c r="H17" s="3">
        <v>85</v>
      </c>
      <c r="I17" s="8">
        <f t="shared" si="1"/>
        <v>0</v>
      </c>
    </row>
    <row r="18" spans="1:9" ht="12.75">
      <c r="A18" s="12"/>
      <c r="B18" s="11"/>
      <c r="C18" s="10"/>
      <c r="D18" s="7">
        <f t="shared" si="0"/>
        <v>0</v>
      </c>
      <c r="F18" s="1"/>
      <c r="H18" s="3">
        <v>85</v>
      </c>
      <c r="I18" s="8">
        <f t="shared" si="1"/>
        <v>0</v>
      </c>
    </row>
    <row r="19" spans="1:9" ht="12.75">
      <c r="A19" s="12"/>
      <c r="B19" s="11"/>
      <c r="C19" s="10"/>
      <c r="D19" s="7">
        <f t="shared" si="0"/>
        <v>0</v>
      </c>
      <c r="F19" s="1"/>
      <c r="H19" s="3">
        <v>85</v>
      </c>
      <c r="I19" s="8">
        <f t="shared" si="1"/>
        <v>0</v>
      </c>
    </row>
    <row r="20" spans="1:9" ht="12.75">
      <c r="A20" s="12"/>
      <c r="B20" s="11"/>
      <c r="C20" s="10"/>
      <c r="D20" s="7">
        <f t="shared" si="0"/>
        <v>0</v>
      </c>
      <c r="F20" s="1"/>
      <c r="H20" s="3">
        <v>85</v>
      </c>
      <c r="I20" s="8">
        <f t="shared" si="1"/>
        <v>0</v>
      </c>
    </row>
    <row r="21" spans="1:9" ht="12.75">
      <c r="A21" s="1" t="s">
        <v>10</v>
      </c>
      <c r="B21" s="4"/>
      <c r="D21" s="7">
        <f>SUM(D3:D20)</f>
        <v>256</v>
      </c>
      <c r="F21" s="1"/>
      <c r="H21" s="3">
        <v>85</v>
      </c>
      <c r="I21" s="8">
        <f t="shared" si="1"/>
        <v>0</v>
      </c>
    </row>
    <row r="22" spans="1:9" ht="12.75">
      <c r="A22" s="1" t="s">
        <v>30</v>
      </c>
      <c r="B22" s="29">
        <v>0.1</v>
      </c>
      <c r="D22" s="7">
        <f>D21*B22</f>
        <v>25.6</v>
      </c>
      <c r="F22" s="1"/>
      <c r="H22" s="3">
        <v>85</v>
      </c>
      <c r="I22" s="8">
        <f t="shared" si="1"/>
        <v>0</v>
      </c>
    </row>
    <row r="23" spans="1:9" ht="12.75">
      <c r="A23" s="1" t="s">
        <v>31</v>
      </c>
      <c r="B23" s="29">
        <v>0.07</v>
      </c>
      <c r="D23" s="28">
        <f>SUM(D21:D22)*B23</f>
        <v>19.712000000000003</v>
      </c>
      <c r="F23" s="1" t="s">
        <v>13</v>
      </c>
      <c r="G23" s="21">
        <f>SUM(G3:G20)</f>
        <v>25.5</v>
      </c>
      <c r="H23" s="2"/>
      <c r="I23" s="8"/>
    </row>
    <row r="24" spans="1:9" ht="12.75">
      <c r="A24" s="12" t="s">
        <v>32</v>
      </c>
      <c r="B24" s="29">
        <v>0.2</v>
      </c>
      <c r="C24" s="22"/>
      <c r="D24" s="26">
        <f>SUM(D21:D23)*B24</f>
        <v>60.26240000000001</v>
      </c>
      <c r="F24" s="15" t="s">
        <v>12</v>
      </c>
      <c r="G24" s="9"/>
      <c r="H24" s="9"/>
      <c r="I24" s="18">
        <f>SUM(I3:I20)</f>
        <v>2167.5</v>
      </c>
    </row>
    <row r="25" spans="1:9" ht="12.75">
      <c r="A25" s="23" t="s">
        <v>11</v>
      </c>
      <c r="B25" s="24"/>
      <c r="C25" s="24"/>
      <c r="D25" s="25">
        <f>SUM(D21:D24)</f>
        <v>361.5744</v>
      </c>
      <c r="F25" s="23" t="s">
        <v>15</v>
      </c>
      <c r="G25" s="24"/>
      <c r="H25" s="24"/>
      <c r="I25" s="30">
        <f>D25</f>
        <v>361.5744</v>
      </c>
    </row>
    <row r="26" spans="6:9" ht="12.75">
      <c r="F26" s="16" t="s">
        <v>4</v>
      </c>
      <c r="G26" s="5"/>
      <c r="H26" s="5"/>
      <c r="I26" s="19">
        <f>I24+I25</f>
        <v>2529.0744</v>
      </c>
    </row>
    <row r="27" spans="6:9" ht="12.75">
      <c r="F27" s="1"/>
      <c r="I27" s="1"/>
    </row>
    <row r="28" spans="6:9" ht="12.75">
      <c r="F28" s="15" t="s">
        <v>17</v>
      </c>
      <c r="G28" s="29">
        <v>0.1</v>
      </c>
      <c r="H28" s="9"/>
      <c r="I28" s="18">
        <f>I24+(G28*I24)</f>
        <v>2384.25</v>
      </c>
    </row>
    <row r="29" spans="6:9" ht="12.75">
      <c r="F29" s="23" t="s">
        <v>18</v>
      </c>
      <c r="G29" s="32">
        <f>B24</f>
        <v>0.2</v>
      </c>
      <c r="H29" s="24"/>
      <c r="I29" s="30">
        <f>D25</f>
        <v>361.5744</v>
      </c>
    </row>
    <row r="30" spans="6:9" ht="12.75">
      <c r="F30" s="17" t="s">
        <v>4</v>
      </c>
      <c r="G30" s="6"/>
      <c r="H30" s="6"/>
      <c r="I30" s="20">
        <f>I29+I28</f>
        <v>2745.8244</v>
      </c>
    </row>
    <row r="32" spans="6:9" ht="12.75">
      <c r="F32" s="12"/>
      <c r="G32" s="12"/>
      <c r="H32" s="12"/>
      <c r="I32" s="31"/>
    </row>
    <row r="33" spans="6:9" ht="12.75">
      <c r="F33" s="12"/>
      <c r="G33" s="12"/>
      <c r="H33" s="12"/>
      <c r="I33" s="31"/>
    </row>
    <row r="34" spans="6:9" ht="12.75">
      <c r="F34" s="12"/>
      <c r="G34" s="12"/>
      <c r="H34" s="12"/>
      <c r="I34" s="3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Betsworth</dc:creator>
  <cp:keywords/>
  <dc:description/>
  <cp:lastModifiedBy>Betsworth</cp:lastModifiedBy>
  <dcterms:created xsi:type="dcterms:W3CDTF">2007-02-06T13:32:02Z</dcterms:created>
  <dcterms:modified xsi:type="dcterms:W3CDTF">2009-08-17T17:44:11Z</dcterms:modified>
  <cp:category/>
  <cp:version/>
  <cp:contentType/>
  <cp:contentStatus/>
</cp:coreProperties>
</file>